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ON (2)" sheetId="4" r:id="rId1"/>
    <sheet name="Sayfa2" sheetId="5" r:id="rId2"/>
  </sheets>
  <definedNames>
    <definedName name="_xlnm.Print_Area" localSheetId="0">'SON (2)'!$A$1:$AJ$145</definedName>
    <definedName name="_xlnm.Print_Titles" localSheetId="0">'SON (2)'!$32:$35</definedName>
  </definedNames>
  <calcPr calcId="144525"/>
</workbook>
</file>

<file path=xl/calcChain.xml><?xml version="1.0" encoding="utf-8"?>
<calcChain xmlns="http://schemas.openxmlformats.org/spreadsheetml/2006/main">
  <c r="D9" i="5" l="1"/>
  <c r="C9" i="5"/>
  <c r="D8" i="5"/>
  <c r="D7" i="5"/>
  <c r="D6" i="5"/>
  <c r="C6" i="5"/>
  <c r="G5" i="5" l="1"/>
  <c r="D5" i="5"/>
  <c r="G4" i="5"/>
  <c r="D4" i="5"/>
  <c r="AD39" i="4"/>
  <c r="AD36" i="4" l="1"/>
</calcChain>
</file>

<file path=xl/sharedStrings.xml><?xml version="1.0" encoding="utf-8"?>
<sst xmlns="http://schemas.openxmlformats.org/spreadsheetml/2006/main" count="77" uniqueCount="62">
  <si>
    <t>T.C.</t>
  </si>
  <si>
    <t>Sayı</t>
  </si>
  <si>
    <t>Konu</t>
  </si>
  <si>
    <t>Okul Kodu</t>
  </si>
  <si>
    <t>:</t>
  </si>
  <si>
    <t>Toplu Ücret Onayı</t>
  </si>
  <si>
    <t>İLÇE MİLLİ EĞİTİM MÜDÜRLÜĞÜNE</t>
  </si>
  <si>
    <t>a) Milli Eğitim Bakanlığı Yönetici ve Öğretmenlerinin ders ve ekders saatlerine ilişkin karar (2006/11350 sayılı B.K.K Ek ve Değişiklikler.)</t>
  </si>
  <si>
    <t>İlgi</t>
  </si>
  <si>
    <t>Okul Müdürü</t>
  </si>
  <si>
    <t>HAFTALIK DERS SAATİ BİLGİLERİ</t>
  </si>
  <si>
    <t>S.No</t>
  </si>
  <si>
    <t>Mezun Olduğu Okul</t>
  </si>
  <si>
    <t>Aylık Karşılığı Ders Görevi</t>
  </si>
  <si>
    <t>Ders</t>
  </si>
  <si>
    <t>Saati</t>
  </si>
  <si>
    <t>ZORUNLU VE İSTEĞE BAĞLI EK DERS GÖREVİ</t>
  </si>
  <si>
    <t>Öğrn. Sos.ve Kişilik Hizm. / Kulü Danışman Öğrt.</t>
  </si>
  <si>
    <t>Ücret Karşılığı Toplam Ek Ders Karşılığı</t>
  </si>
  <si>
    <t>Tarih</t>
  </si>
  <si>
    <t>OLUR</t>
  </si>
  <si>
    <t>Milli Eğitim Şube Müdürü</t>
  </si>
  <si>
    <t>Kaymakam a.</t>
  </si>
  <si>
    <t>İlçe Milli Eğitim Müdürü</t>
  </si>
  <si>
    <t>Uygun görüşle arz ederim.</t>
  </si>
  <si>
    <t>Adı ve Soyadı
Görevi / Ünvanı</t>
  </si>
  <si>
    <t xml:space="preserve"> Ek Ders Saati 
 Toplamı</t>
  </si>
  <si>
    <t xml:space="preserve"> D.N.Y.G.</t>
  </si>
  <si>
    <t xml:space="preserve"> Nöbet Ücreti</t>
  </si>
  <si>
    <t xml:space="preserve"> Destek Eğitimi</t>
  </si>
  <si>
    <t xml:space="preserve"> Başlangıç Tariihi</t>
  </si>
  <si>
    <t xml:space="preserve"> Planlama ve 
 Bakım  Onarım</t>
  </si>
  <si>
    <t xml:space="preserve"> Ders Dışı Eğitim 
 (Ekzersiz)</t>
  </si>
  <si>
    <r>
      <rPr>
        <b/>
        <sz val="8"/>
        <color theme="1"/>
        <rFont val="Times New Roman"/>
        <family val="1"/>
        <charset val="162"/>
      </rPr>
      <t>AÇIKLAMALAR</t>
    </r>
    <r>
      <rPr>
        <sz val="8"/>
        <color theme="1"/>
        <rFont val="Times New Roman"/>
        <family val="1"/>
        <charset val="162"/>
      </rPr>
      <t xml:space="preserve">
(Başka Okuldaki Görev yerleri yazılacak.)</t>
    </r>
  </si>
  <si>
    <t>Sınıf Öğrt.</t>
  </si>
  <si>
    <t xml:space="preserve"> Tam Gün 
 Tam Yıl</t>
  </si>
  <si>
    <t>…..</t>
  </si>
  <si>
    <t>….
Öğretmen</t>
  </si>
  <si>
    <t>Maaş Katsayısı</t>
  </si>
  <si>
    <t xml:space="preserve">Ek Ders </t>
  </si>
  <si>
    <t>Gündüz</t>
  </si>
  <si>
    <t>Gece</t>
  </si>
  <si>
    <t>Gündüz
Gece</t>
  </si>
  <si>
    <t xml:space="preserve"> D.Y.K.</t>
  </si>
  <si>
    <t>Hazırlık ve Planlama Görevi
(DDH)</t>
  </si>
  <si>
    <t>b) 25.08.2017 tarih ve 30165 sayılı Resmi Gazetede yayımlanan  Kamu Görevlilerinin Geneline ve Hizmet Kollarına Yönelik Mali ve Sosyal Haklara ilişkin 4. Dönem Toplu Sözleşme.</t>
  </si>
  <si>
    <t>01.01.2018-30.06.2018</t>
  </si>
  <si>
    <t>01.07.2018-31.12.2018</t>
  </si>
  <si>
    <t xml:space="preserve">…….. </t>
  </si>
  <si>
    <t xml:space="preserve">………………………………………………….  Müdürlüğü </t>
  </si>
  <si>
    <t xml:space="preserve">……..
Okul Müdürü
</t>
  </si>
  <si>
    <t>% 25 Fazla</t>
  </si>
  <si>
    <t>% 100 Fazla (Gündüz)</t>
  </si>
  <si>
    <t>% 100 Fazla (Gece)</t>
  </si>
  <si>
    <t>% 5 Fazla (Yüksek Lisans)</t>
  </si>
  <si>
    <t xml:space="preserve">                    Okulumuzda açık bulunan dersleri ücreti olarak okutacak Öğretmen ve yöneticilere aitçizelge ekte unulmuş olup; Bakanlar Kurulunun 2006/11350 sayıı Kararı ve 16.12.2006 tarih ve 26378 sayılı Resmi Gazetede Yayınlanan Milli Eğitim Bakanlığı Yönetici ve Öğretmenlerin Ders ve  Ek Ders Saatlerine İlişkin Kararı uyarınca ekli listede belirtilen ( 1 Kişi) personele 2018 Bütçe Kanıunu gereği, gündüz ücreti, maaş katsayısı ile gösterge çarpımı olan (0,11794 x 140)=16,51 TL, hafta sonu ve gece ücretimaaş katsayısı ile gösterge çarpımı (0,11794 x 150)=17,69 TL,  % 25 artırımlı (0,11794*175)=20,64 TL,  % 100 artırımlı takviye kursu (gündüz), maaş katsayısı ile gösterge çarpımı (0,11794 x 280)=33,02 TL, % 100 artırımlı takviye kursu (gece) ücreti, maaş katsayısı ile gösterge çarpımı (0,11794 x 300)=35,38 TL, yüksek lisan yapan öğretmenlere de % 5 artırımlı (0,11794 x 147)=17,34 TL olmak üzere 01/07/2018 tarihinden itibaren her bir ders saati için ödenmesini olurlarınıza arz ederim.</t>
  </si>
  <si>
    <t>… / 07 / 2018</t>
  </si>
  <si>
    <t>.. / 07 / 2018</t>
  </si>
  <si>
    <t>…………………….. KAYMAKAMLIĞI</t>
  </si>
  <si>
    <t>…………………</t>
  </si>
  <si>
    <t>………………………..</t>
  </si>
  <si>
    <t>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</si>
</sst>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162"/>
      <scheme val="maj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165" fontId="0" fillId="0" borderId="0" xfId="0" applyNumberFormat="1"/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textRotation="90"/>
    </xf>
    <xf numFmtId="164" fontId="6" fillId="0" borderId="1" xfId="0" applyNumberFormat="1" applyFont="1" applyBorder="1" applyAlignment="1">
      <alignment horizontal="center" vertical="center" textRotation="90"/>
    </xf>
    <xf numFmtId="164" fontId="6" fillId="0" borderId="15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textRotation="90" wrapText="1"/>
    </xf>
    <xf numFmtId="0" fontId="6" fillId="0" borderId="24" xfId="0" applyFont="1" applyBorder="1" applyAlignment="1">
      <alignment horizontal="center" textRotation="90" wrapText="1"/>
    </xf>
    <xf numFmtId="0" fontId="6" fillId="0" borderId="25" xfId="0" applyFont="1" applyBorder="1" applyAlignment="1">
      <alignment horizontal="center" textRotation="90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/>
    </xf>
    <xf numFmtId="0" fontId="5" fillId="0" borderId="2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9"/>
  <sheetViews>
    <sheetView showGridLines="0" tabSelected="1" workbookViewId="0">
      <selection activeCell="A28" sqref="A28:AJ28"/>
    </sheetView>
  </sheetViews>
  <sheetFormatPr defaultColWidth="9.140625" defaultRowHeight="15.75" x14ac:dyDescent="0.25"/>
  <cols>
    <col min="1" max="1" width="3.5703125" style="1" customWidth="1"/>
    <col min="2" max="2" width="2.140625" style="1" customWidth="1"/>
    <col min="3" max="3" width="4.7109375" style="1" customWidth="1"/>
    <col min="4" max="4" width="1.5703125" style="1" bestFit="1" customWidth="1"/>
    <col min="5" max="13" width="3.28515625" style="1" customWidth="1"/>
    <col min="14" max="14" width="7.7109375" style="1" customWidth="1"/>
    <col min="15" max="15" width="3.28515625" style="1" bestFit="1" customWidth="1"/>
    <col min="16" max="16" width="3.28515625" style="1" customWidth="1"/>
    <col min="17" max="17" width="4.28515625" style="1" customWidth="1"/>
    <col min="18" max="18" width="3.28515625" style="1" customWidth="1"/>
    <col min="19" max="19" width="3.28515625" style="1" bestFit="1" customWidth="1"/>
    <col min="20" max="20" width="4.85546875" style="1" customWidth="1"/>
    <col min="21" max="21" width="2.7109375" style="1" customWidth="1"/>
    <col min="22" max="22" width="10.42578125" style="1" customWidth="1"/>
    <col min="23" max="23" width="7.140625" style="1" customWidth="1"/>
    <col min="24" max="24" width="5.28515625" style="1" customWidth="1"/>
    <col min="25" max="25" width="3.5703125" style="1" customWidth="1"/>
    <col min="26" max="26" width="3.28515625" style="1" customWidth="1"/>
    <col min="27" max="27" width="5.140625" style="1" customWidth="1"/>
    <col min="28" max="28" width="4.42578125" style="1" customWidth="1"/>
    <col min="29" max="29" width="5.140625" style="1" customWidth="1"/>
    <col min="30" max="30" width="9" style="1" customWidth="1"/>
    <col min="31" max="35" width="3.28515625" style="1" customWidth="1"/>
    <col min="36" max="36" width="1.5703125" style="1" customWidth="1"/>
    <col min="37" max="40" width="3.28515625" style="1" customWidth="1"/>
    <col min="41" max="16384" width="9.140625" style="1"/>
  </cols>
  <sheetData>
    <row r="1" spans="1:36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x14ac:dyDescent="0.25">
      <c r="A2" s="99" t="s">
        <v>58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x14ac:dyDescent="0.25">
      <c r="A3" s="99" t="s">
        <v>49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36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1"/>
      <c r="AC4" s="11"/>
      <c r="AD4" s="11"/>
      <c r="AE4" s="11"/>
      <c r="AF4" s="11"/>
      <c r="AG4" s="11"/>
      <c r="AH4" s="11"/>
      <c r="AI4" s="11"/>
      <c r="AJ4" s="11"/>
    </row>
    <row r="5" spans="1:36" x14ac:dyDescent="0.25">
      <c r="A5" s="1" t="s">
        <v>1</v>
      </c>
      <c r="D5" s="1" t="s">
        <v>4</v>
      </c>
      <c r="AE5" s="103">
        <v>43282</v>
      </c>
      <c r="AF5" s="103"/>
      <c r="AG5" s="103"/>
      <c r="AH5" s="103"/>
      <c r="AI5" s="103"/>
      <c r="AJ5" s="103"/>
    </row>
    <row r="6" spans="1:36" x14ac:dyDescent="0.25">
      <c r="A6" s="1" t="s">
        <v>2</v>
      </c>
      <c r="D6" s="1" t="s">
        <v>4</v>
      </c>
      <c r="E6" s="1" t="s">
        <v>5</v>
      </c>
    </row>
    <row r="7" spans="1:36" x14ac:dyDescent="0.25">
      <c r="A7" s="1" t="s">
        <v>3</v>
      </c>
      <c r="D7" s="1" t="s">
        <v>4</v>
      </c>
    </row>
    <row r="9" spans="1:36" x14ac:dyDescent="0.25">
      <c r="A9" s="104" t="s">
        <v>6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x14ac:dyDescent="0.25">
      <c r="V10" s="102" t="s">
        <v>59</v>
      </c>
      <c r="W10" s="102"/>
      <c r="X10" s="4"/>
      <c r="Y10" s="4"/>
      <c r="Z10" s="4"/>
      <c r="AA10" s="4"/>
      <c r="AB10" s="4"/>
      <c r="AC10" s="4"/>
      <c r="AD10" s="4"/>
      <c r="AE10" s="4"/>
    </row>
    <row r="12" spans="1:36" x14ac:dyDescent="0.25">
      <c r="A12" s="1" t="s">
        <v>8</v>
      </c>
      <c r="D12" s="1" t="s">
        <v>4</v>
      </c>
      <c r="E12" s="101" t="s">
        <v>7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</row>
    <row r="13" spans="1:36" ht="32.25" customHeight="1" x14ac:dyDescent="0.25">
      <c r="D13" s="1" t="s">
        <v>4</v>
      </c>
      <c r="E13" s="97" t="s">
        <v>45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</row>
    <row r="14" spans="1:36" ht="107.25" customHeight="1" x14ac:dyDescent="0.25">
      <c r="A14" s="98" t="s">
        <v>55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</row>
    <row r="16" spans="1:36" x14ac:dyDescent="0.25">
      <c r="AD16" s="99" t="s">
        <v>48</v>
      </c>
      <c r="AE16" s="99"/>
      <c r="AF16" s="99"/>
      <c r="AG16" s="99"/>
      <c r="AH16" s="99"/>
      <c r="AI16" s="99"/>
      <c r="AJ16" s="99"/>
    </row>
    <row r="17" spans="1:36" ht="12.75" customHeight="1" x14ac:dyDescent="0.25">
      <c r="K17" s="5"/>
      <c r="AD17" s="99" t="s">
        <v>9</v>
      </c>
      <c r="AE17" s="99"/>
      <c r="AF17" s="99"/>
      <c r="AG17" s="99"/>
      <c r="AH17" s="99"/>
      <c r="AI17" s="99"/>
      <c r="AJ17" s="99"/>
    </row>
    <row r="18" spans="1:36" s="7" customFormat="1" ht="20.25" customHeight="1" x14ac:dyDescent="0.25">
      <c r="A18" s="75" t="s">
        <v>24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6"/>
      <c r="N18" s="6"/>
      <c r="O18" s="6"/>
      <c r="P18" s="6"/>
      <c r="Q18" s="6"/>
    </row>
    <row r="19" spans="1:36" s="7" customFormat="1" ht="15.75" customHeight="1" x14ac:dyDescent="0.25">
      <c r="A19" s="75" t="s">
        <v>56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6"/>
      <c r="N19" s="6"/>
      <c r="O19" s="6"/>
      <c r="P19" s="6"/>
      <c r="Q19" s="6"/>
    </row>
    <row r="20" spans="1:36" s="7" customFormat="1" ht="20.25" customHeigh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6"/>
      <c r="N20" s="6"/>
      <c r="O20" s="6"/>
      <c r="P20" s="6"/>
      <c r="Q20" s="6"/>
    </row>
    <row r="21" spans="1:36" s="7" customFormat="1" ht="17.25" customHeight="1" x14ac:dyDescent="0.25">
      <c r="A21" s="75" t="s">
        <v>60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6"/>
      <c r="N21" s="6"/>
      <c r="O21" s="6"/>
      <c r="P21" s="6"/>
      <c r="Q21" s="6"/>
      <c r="R21" s="8"/>
      <c r="S21" s="8"/>
      <c r="T21" s="8"/>
      <c r="U21" s="8"/>
    </row>
    <row r="22" spans="1:36" s="7" customFormat="1" ht="17.25" customHeight="1" x14ac:dyDescent="0.25">
      <c r="A22" s="75" t="s">
        <v>21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6"/>
      <c r="N22" s="6"/>
      <c r="O22" s="6"/>
      <c r="P22" s="6"/>
      <c r="Q22" s="6"/>
      <c r="R22" s="8"/>
      <c r="S22" s="8"/>
      <c r="T22" s="8"/>
      <c r="U22" s="8"/>
    </row>
    <row r="23" spans="1:36" s="7" customFormat="1" ht="15" customHeight="1" x14ac:dyDescent="0.25">
      <c r="P23" s="6"/>
      <c r="Q23" s="6"/>
      <c r="R23" s="6"/>
      <c r="S23" s="6"/>
      <c r="T23" s="6"/>
      <c r="U23" s="6"/>
    </row>
    <row r="24" spans="1:36" s="7" customFormat="1" ht="13.5" customHeight="1" x14ac:dyDescent="0.25">
      <c r="A24" s="10"/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P24" s="6"/>
      <c r="Q24" s="6"/>
      <c r="R24" s="6"/>
      <c r="S24" s="6"/>
      <c r="T24" s="6"/>
      <c r="U24" s="6"/>
    </row>
    <row r="25" spans="1:36" s="7" customFormat="1" ht="18.75" x14ac:dyDescent="0.25">
      <c r="A25" s="100" t="s">
        <v>20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</row>
    <row r="26" spans="1:36" s="7" customFormat="1" ht="18.75" x14ac:dyDescent="0.25">
      <c r="A26" s="75" t="s">
        <v>57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</row>
    <row r="27" spans="1:36" s="7" customFormat="1" ht="26.25" customHeigh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</row>
    <row r="28" spans="1:36" s="7" customFormat="1" ht="13.5" customHeight="1" x14ac:dyDescent="0.25">
      <c r="A28" s="75" t="s">
        <v>61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</row>
    <row r="29" spans="1:36" s="7" customFormat="1" ht="13.5" customHeight="1" x14ac:dyDescent="0.25">
      <c r="A29" s="75" t="s">
        <v>22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</row>
    <row r="30" spans="1:36" s="7" customFormat="1" ht="13.5" customHeight="1" x14ac:dyDescent="0.25">
      <c r="A30" s="75" t="s">
        <v>23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36" ht="27" customHeight="1" thickBot="1" x14ac:dyDescent="0.3"/>
    <row r="32" spans="1:36" ht="22.5" customHeight="1" thickBot="1" x14ac:dyDescent="0.3">
      <c r="A32" s="76" t="s">
        <v>10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8"/>
    </row>
    <row r="33" spans="1:36" ht="18.75" customHeight="1" x14ac:dyDescent="0.25">
      <c r="A33" s="79" t="s">
        <v>11</v>
      </c>
      <c r="B33" s="82" t="s">
        <v>25</v>
      </c>
      <c r="C33" s="83"/>
      <c r="D33" s="83"/>
      <c r="E33" s="83"/>
      <c r="F33" s="83"/>
      <c r="G33" s="83"/>
      <c r="H33" s="84"/>
      <c r="I33" s="89" t="s">
        <v>12</v>
      </c>
      <c r="J33" s="82"/>
      <c r="K33" s="82"/>
      <c r="L33" s="82"/>
      <c r="M33" s="90"/>
      <c r="N33" s="60" t="s">
        <v>13</v>
      </c>
      <c r="O33" s="60"/>
      <c r="P33" s="60" t="s">
        <v>16</v>
      </c>
      <c r="Q33" s="60"/>
      <c r="R33" s="60"/>
      <c r="S33" s="60"/>
      <c r="T33" s="57" t="s">
        <v>26</v>
      </c>
      <c r="U33" s="57" t="s">
        <v>27</v>
      </c>
      <c r="V33" s="60" t="s">
        <v>17</v>
      </c>
      <c r="W33" s="60" t="s">
        <v>44</v>
      </c>
      <c r="X33" s="57" t="s">
        <v>31</v>
      </c>
      <c r="Y33" s="57" t="s">
        <v>28</v>
      </c>
      <c r="Z33" s="57" t="s">
        <v>29</v>
      </c>
      <c r="AA33" s="57" t="s">
        <v>32</v>
      </c>
      <c r="AB33" s="57" t="s">
        <v>43</v>
      </c>
      <c r="AC33" s="63" t="s">
        <v>35</v>
      </c>
      <c r="AD33" s="66" t="s">
        <v>18</v>
      </c>
      <c r="AE33" s="57" t="s">
        <v>30</v>
      </c>
      <c r="AF33" s="60" t="s">
        <v>33</v>
      </c>
      <c r="AG33" s="69"/>
      <c r="AH33" s="69"/>
      <c r="AI33" s="69"/>
      <c r="AJ33" s="70"/>
    </row>
    <row r="34" spans="1:36" ht="19.5" customHeight="1" x14ac:dyDescent="0.25">
      <c r="A34" s="80"/>
      <c r="B34" s="85"/>
      <c r="C34" s="85"/>
      <c r="D34" s="85"/>
      <c r="E34" s="85"/>
      <c r="F34" s="85"/>
      <c r="G34" s="85"/>
      <c r="H34" s="86"/>
      <c r="I34" s="91"/>
      <c r="J34" s="92"/>
      <c r="K34" s="92"/>
      <c r="L34" s="92"/>
      <c r="M34" s="93"/>
      <c r="N34" s="61"/>
      <c r="O34" s="61"/>
      <c r="P34" s="61"/>
      <c r="Q34" s="61"/>
      <c r="R34" s="61"/>
      <c r="S34" s="61"/>
      <c r="T34" s="58"/>
      <c r="U34" s="58"/>
      <c r="V34" s="61"/>
      <c r="W34" s="61"/>
      <c r="X34" s="58"/>
      <c r="Y34" s="58"/>
      <c r="Z34" s="58"/>
      <c r="AA34" s="58"/>
      <c r="AB34" s="58"/>
      <c r="AC34" s="64"/>
      <c r="AD34" s="67"/>
      <c r="AE34" s="58"/>
      <c r="AF34" s="71"/>
      <c r="AG34" s="71"/>
      <c r="AH34" s="71"/>
      <c r="AI34" s="71"/>
      <c r="AJ34" s="72"/>
    </row>
    <row r="35" spans="1:36" ht="33" customHeight="1" thickBot="1" x14ac:dyDescent="0.3">
      <c r="A35" s="81"/>
      <c r="B35" s="87"/>
      <c r="C35" s="87"/>
      <c r="D35" s="87"/>
      <c r="E35" s="87"/>
      <c r="F35" s="87"/>
      <c r="G35" s="87"/>
      <c r="H35" s="88"/>
      <c r="I35" s="94"/>
      <c r="J35" s="95"/>
      <c r="K35" s="95"/>
      <c r="L35" s="95"/>
      <c r="M35" s="96"/>
      <c r="N35" s="12" t="s">
        <v>14</v>
      </c>
      <c r="O35" s="3" t="s">
        <v>15</v>
      </c>
      <c r="P35" s="56" t="s">
        <v>14</v>
      </c>
      <c r="Q35" s="56"/>
      <c r="R35" s="56"/>
      <c r="S35" s="3" t="s">
        <v>15</v>
      </c>
      <c r="T35" s="59"/>
      <c r="U35" s="59"/>
      <c r="V35" s="62"/>
      <c r="W35" s="62"/>
      <c r="X35" s="59"/>
      <c r="Y35" s="59"/>
      <c r="Z35" s="59"/>
      <c r="AA35" s="59"/>
      <c r="AB35" s="59"/>
      <c r="AC35" s="65"/>
      <c r="AD35" s="68"/>
      <c r="AE35" s="59"/>
      <c r="AF35" s="73"/>
      <c r="AG35" s="73"/>
      <c r="AH35" s="73"/>
      <c r="AI35" s="73"/>
      <c r="AJ35" s="74"/>
    </row>
    <row r="36" spans="1:36" ht="18" customHeight="1" x14ac:dyDescent="0.25">
      <c r="A36" s="42">
        <v>1</v>
      </c>
      <c r="B36" s="45" t="s">
        <v>50</v>
      </c>
      <c r="C36" s="45"/>
      <c r="D36" s="45"/>
      <c r="E36" s="45"/>
      <c r="F36" s="45"/>
      <c r="G36" s="45"/>
      <c r="H36" s="45"/>
      <c r="I36" s="45" t="s">
        <v>36</v>
      </c>
      <c r="J36" s="45"/>
      <c r="K36" s="45"/>
      <c r="L36" s="45"/>
      <c r="M36" s="45"/>
      <c r="N36" s="13"/>
      <c r="O36" s="14"/>
      <c r="P36" s="48"/>
      <c r="Q36" s="48"/>
      <c r="R36" s="48"/>
      <c r="S36" s="14"/>
      <c r="T36" s="28">
        <v>12</v>
      </c>
      <c r="U36" s="39">
        <v>0</v>
      </c>
      <c r="V36" s="25"/>
      <c r="W36" s="25"/>
      <c r="X36" s="25"/>
      <c r="Y36" s="25"/>
      <c r="Z36" s="25"/>
      <c r="AA36" s="25"/>
      <c r="AB36" s="25"/>
      <c r="AC36" s="25"/>
      <c r="AD36" s="28">
        <f>+T36+U36+V36+W36+X36+Y36+Z36+AA36+AC36</f>
        <v>12</v>
      </c>
      <c r="AE36" s="31">
        <v>42917</v>
      </c>
      <c r="AF36" s="25"/>
      <c r="AG36" s="25"/>
      <c r="AH36" s="25"/>
      <c r="AI36" s="25"/>
      <c r="AJ36" s="34"/>
    </row>
    <row r="37" spans="1:36" ht="18" customHeight="1" x14ac:dyDescent="0.25">
      <c r="A37" s="43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17" t="s">
        <v>34</v>
      </c>
      <c r="O37" s="15">
        <v>18</v>
      </c>
      <c r="P37" s="37" t="s">
        <v>34</v>
      </c>
      <c r="Q37" s="37"/>
      <c r="R37" s="37"/>
      <c r="S37" s="15">
        <v>12</v>
      </c>
      <c r="T37" s="29"/>
      <c r="U37" s="40"/>
      <c r="V37" s="26"/>
      <c r="W37" s="26"/>
      <c r="X37" s="26"/>
      <c r="Y37" s="26"/>
      <c r="Z37" s="26"/>
      <c r="AA37" s="26"/>
      <c r="AB37" s="26"/>
      <c r="AC37" s="26"/>
      <c r="AD37" s="29"/>
      <c r="AE37" s="32"/>
      <c r="AF37" s="26"/>
      <c r="AG37" s="26"/>
      <c r="AH37" s="26"/>
      <c r="AI37" s="26"/>
      <c r="AJ37" s="35"/>
    </row>
    <row r="38" spans="1:36" ht="18" customHeight="1" thickBot="1" x14ac:dyDescent="0.3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18"/>
      <c r="O38" s="16"/>
      <c r="P38" s="38"/>
      <c r="Q38" s="38"/>
      <c r="R38" s="38"/>
      <c r="S38" s="16"/>
      <c r="T38" s="30"/>
      <c r="U38" s="41"/>
      <c r="V38" s="27"/>
      <c r="W38" s="27"/>
      <c r="X38" s="27"/>
      <c r="Y38" s="27"/>
      <c r="Z38" s="27"/>
      <c r="AA38" s="27"/>
      <c r="AB38" s="27"/>
      <c r="AC38" s="27"/>
      <c r="AD38" s="30"/>
      <c r="AE38" s="33"/>
      <c r="AF38" s="27"/>
      <c r="AG38" s="27"/>
      <c r="AH38" s="27"/>
      <c r="AI38" s="27"/>
      <c r="AJ38" s="36"/>
    </row>
    <row r="39" spans="1:36" ht="18" customHeight="1" x14ac:dyDescent="0.25">
      <c r="A39" s="42">
        <v>2</v>
      </c>
      <c r="B39" s="45" t="s">
        <v>37</v>
      </c>
      <c r="C39" s="45"/>
      <c r="D39" s="45"/>
      <c r="E39" s="45"/>
      <c r="F39" s="45"/>
      <c r="G39" s="45"/>
      <c r="H39" s="45"/>
      <c r="I39" s="45" t="s">
        <v>36</v>
      </c>
      <c r="J39" s="45"/>
      <c r="K39" s="45"/>
      <c r="L39" s="45"/>
      <c r="M39" s="45"/>
      <c r="N39" s="13"/>
      <c r="O39" s="14"/>
      <c r="P39" s="48"/>
      <c r="Q39" s="48"/>
      <c r="R39" s="48"/>
      <c r="S39" s="14"/>
      <c r="T39" s="28">
        <v>15</v>
      </c>
      <c r="U39" s="39">
        <v>0</v>
      </c>
      <c r="V39" s="25">
        <v>2</v>
      </c>
      <c r="W39" s="25">
        <v>3</v>
      </c>
      <c r="X39" s="25">
        <v>0</v>
      </c>
      <c r="Y39" s="25">
        <v>3</v>
      </c>
      <c r="Z39" s="25">
        <v>0</v>
      </c>
      <c r="AA39" s="25">
        <v>0</v>
      </c>
      <c r="AB39" s="25"/>
      <c r="AC39" s="25">
        <v>0</v>
      </c>
      <c r="AD39" s="28">
        <f>SUM(T39:AC39)</f>
        <v>23</v>
      </c>
      <c r="AE39" s="31">
        <v>43282</v>
      </c>
      <c r="AF39" s="49"/>
      <c r="AG39" s="50"/>
      <c r="AH39" s="50"/>
      <c r="AI39" s="50"/>
      <c r="AJ39" s="51"/>
    </row>
    <row r="40" spans="1:36" ht="18" customHeight="1" x14ac:dyDescent="0.25">
      <c r="A40" s="43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0" t="s">
        <v>19</v>
      </c>
      <c r="O40" s="19">
        <v>15</v>
      </c>
      <c r="P40" s="37" t="s">
        <v>19</v>
      </c>
      <c r="Q40" s="37"/>
      <c r="R40" s="37"/>
      <c r="S40" s="19">
        <v>15</v>
      </c>
      <c r="T40" s="29"/>
      <c r="U40" s="40"/>
      <c r="V40" s="26"/>
      <c r="W40" s="26"/>
      <c r="X40" s="26"/>
      <c r="Y40" s="26"/>
      <c r="Z40" s="26"/>
      <c r="AA40" s="26"/>
      <c r="AB40" s="26"/>
      <c r="AC40" s="26"/>
      <c r="AD40" s="29"/>
      <c r="AE40" s="32"/>
      <c r="AF40" s="52"/>
      <c r="AG40" s="52"/>
      <c r="AH40" s="52"/>
      <c r="AI40" s="52"/>
      <c r="AJ40" s="53"/>
    </row>
    <row r="41" spans="1:36" ht="18" customHeight="1" thickBot="1" x14ac:dyDescent="0.3">
      <c r="A41" s="44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18"/>
      <c r="O41" s="16"/>
      <c r="P41" s="38"/>
      <c r="Q41" s="38"/>
      <c r="R41" s="38"/>
      <c r="S41" s="16"/>
      <c r="T41" s="30"/>
      <c r="U41" s="41"/>
      <c r="V41" s="27"/>
      <c r="W41" s="27"/>
      <c r="X41" s="27"/>
      <c r="Y41" s="27"/>
      <c r="Z41" s="27"/>
      <c r="AA41" s="27"/>
      <c r="AB41" s="27"/>
      <c r="AC41" s="27"/>
      <c r="AD41" s="30"/>
      <c r="AE41" s="33"/>
      <c r="AF41" s="54"/>
      <c r="AG41" s="54"/>
      <c r="AH41" s="54"/>
      <c r="AI41" s="54"/>
      <c r="AJ41" s="55"/>
    </row>
    <row r="42" spans="1:36" ht="18" customHeight="1" x14ac:dyDescent="0.25">
      <c r="A42" s="42">
        <v>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13"/>
      <c r="O42" s="14"/>
      <c r="P42" s="48"/>
      <c r="Q42" s="48"/>
      <c r="R42" s="48"/>
      <c r="S42" s="14"/>
      <c r="T42" s="28"/>
      <c r="U42" s="39"/>
      <c r="V42" s="25"/>
      <c r="W42" s="25"/>
      <c r="X42" s="25"/>
      <c r="Y42" s="25"/>
      <c r="Z42" s="25"/>
      <c r="AA42" s="25"/>
      <c r="AB42" s="25"/>
      <c r="AC42" s="25"/>
      <c r="AD42" s="28"/>
      <c r="AE42" s="31">
        <v>43282</v>
      </c>
      <c r="AF42" s="25"/>
      <c r="AG42" s="25"/>
      <c r="AH42" s="25"/>
      <c r="AI42" s="25"/>
      <c r="AJ42" s="34"/>
    </row>
    <row r="43" spans="1:36" ht="18" customHeight="1" x14ac:dyDescent="0.25">
      <c r="A43" s="43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17"/>
      <c r="O43" s="15"/>
      <c r="P43" s="37"/>
      <c r="Q43" s="37"/>
      <c r="R43" s="37"/>
      <c r="S43" s="15"/>
      <c r="T43" s="29"/>
      <c r="U43" s="40"/>
      <c r="V43" s="26"/>
      <c r="W43" s="26"/>
      <c r="X43" s="26"/>
      <c r="Y43" s="26"/>
      <c r="Z43" s="26"/>
      <c r="AA43" s="26"/>
      <c r="AB43" s="26"/>
      <c r="AC43" s="26"/>
      <c r="AD43" s="29"/>
      <c r="AE43" s="32"/>
      <c r="AF43" s="26"/>
      <c r="AG43" s="26"/>
      <c r="AH43" s="26"/>
      <c r="AI43" s="26"/>
      <c r="AJ43" s="35"/>
    </row>
    <row r="44" spans="1:36" ht="18" customHeight="1" thickBot="1" x14ac:dyDescent="0.3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18"/>
      <c r="O44" s="16"/>
      <c r="P44" s="38"/>
      <c r="Q44" s="38"/>
      <c r="R44" s="38"/>
      <c r="S44" s="16"/>
      <c r="T44" s="30"/>
      <c r="U44" s="41"/>
      <c r="V44" s="27"/>
      <c r="W44" s="27"/>
      <c r="X44" s="27"/>
      <c r="Y44" s="27"/>
      <c r="Z44" s="27"/>
      <c r="AA44" s="27"/>
      <c r="AB44" s="27"/>
      <c r="AC44" s="27"/>
      <c r="AD44" s="30"/>
      <c r="AE44" s="33"/>
      <c r="AF44" s="27"/>
      <c r="AG44" s="27"/>
      <c r="AH44" s="27"/>
      <c r="AI44" s="27"/>
      <c r="AJ44" s="36"/>
    </row>
    <row r="45" spans="1:36" x14ac:dyDescent="0.25">
      <c r="P45" s="2"/>
      <c r="Q45" s="2"/>
      <c r="R45" s="2"/>
    </row>
    <row r="46" spans="1:36" x14ac:dyDescent="0.25">
      <c r="P46" s="2"/>
      <c r="Q46" s="2"/>
      <c r="R46" s="2"/>
    </row>
    <row r="47" spans="1:36" x14ac:dyDescent="0.25">
      <c r="P47" s="2"/>
      <c r="Q47" s="2"/>
      <c r="R47" s="2"/>
    </row>
    <row r="48" spans="1:36" x14ac:dyDescent="0.25">
      <c r="P48" s="2"/>
      <c r="Q48" s="2"/>
      <c r="R48" s="2"/>
    </row>
    <row r="49" spans="16:18" x14ac:dyDescent="0.25">
      <c r="P49" s="2"/>
      <c r="Q49" s="2"/>
      <c r="R49" s="2"/>
    </row>
    <row r="50" spans="16:18" x14ac:dyDescent="0.25">
      <c r="P50" s="2"/>
      <c r="Q50" s="2"/>
      <c r="R50" s="2"/>
    </row>
    <row r="51" spans="16:18" x14ac:dyDescent="0.25">
      <c r="P51" s="2"/>
      <c r="Q51" s="2"/>
      <c r="R51" s="2"/>
    </row>
    <row r="52" spans="16:18" x14ac:dyDescent="0.25">
      <c r="P52" s="2"/>
      <c r="Q52" s="2"/>
      <c r="R52" s="2"/>
    </row>
    <row r="53" spans="16:18" x14ac:dyDescent="0.25">
      <c r="P53" s="2"/>
      <c r="Q53" s="2"/>
      <c r="R53" s="2"/>
    </row>
    <row r="54" spans="16:18" x14ac:dyDescent="0.25">
      <c r="P54" s="2"/>
      <c r="Q54" s="2"/>
      <c r="R54" s="2"/>
    </row>
    <row r="55" spans="16:18" x14ac:dyDescent="0.25">
      <c r="P55" s="2"/>
      <c r="Q55" s="2"/>
      <c r="R55" s="2"/>
    </row>
    <row r="56" spans="16:18" x14ac:dyDescent="0.25">
      <c r="P56" s="2"/>
      <c r="Q56" s="2"/>
      <c r="R56" s="2"/>
    </row>
    <row r="57" spans="16:18" x14ac:dyDescent="0.25">
      <c r="P57" s="2"/>
      <c r="Q57" s="2"/>
      <c r="R57" s="2"/>
    </row>
    <row r="58" spans="16:18" x14ac:dyDescent="0.25">
      <c r="P58" s="2"/>
      <c r="Q58" s="2"/>
      <c r="R58" s="2"/>
    </row>
    <row r="59" spans="16:18" x14ac:dyDescent="0.25">
      <c r="P59" s="2"/>
      <c r="Q59" s="2"/>
      <c r="R59" s="2"/>
    </row>
    <row r="60" spans="16:18" x14ac:dyDescent="0.25">
      <c r="P60" s="2"/>
      <c r="Q60" s="2"/>
      <c r="R60" s="2"/>
    </row>
    <row r="61" spans="16:18" x14ac:dyDescent="0.25">
      <c r="P61" s="2"/>
      <c r="Q61" s="2"/>
      <c r="R61" s="2"/>
    </row>
    <row r="62" spans="16:18" x14ac:dyDescent="0.25">
      <c r="P62" s="2"/>
      <c r="Q62" s="2"/>
      <c r="R62" s="2"/>
    </row>
    <row r="63" spans="16:18" x14ac:dyDescent="0.25">
      <c r="P63" s="2"/>
      <c r="Q63" s="2"/>
      <c r="R63" s="2"/>
    </row>
    <row r="64" spans="16:18" x14ac:dyDescent="0.25">
      <c r="P64" s="2"/>
      <c r="Q64" s="2"/>
      <c r="R64" s="2"/>
    </row>
    <row r="65" spans="16:18" x14ac:dyDescent="0.25">
      <c r="P65" s="2"/>
      <c r="Q65" s="2"/>
      <c r="R65" s="2"/>
    </row>
    <row r="66" spans="16:18" x14ac:dyDescent="0.25">
      <c r="P66" s="2"/>
      <c r="Q66" s="2"/>
      <c r="R66" s="2"/>
    </row>
    <row r="67" spans="16:18" x14ac:dyDescent="0.25">
      <c r="P67" s="2"/>
      <c r="Q67" s="2"/>
      <c r="R67" s="2"/>
    </row>
    <row r="68" spans="16:18" x14ac:dyDescent="0.25">
      <c r="P68" s="2"/>
      <c r="Q68" s="2"/>
      <c r="R68" s="2"/>
    </row>
    <row r="69" spans="16:18" x14ac:dyDescent="0.25">
      <c r="P69" s="2"/>
      <c r="Q69" s="2"/>
      <c r="R69" s="2"/>
    </row>
    <row r="70" spans="16:18" x14ac:dyDescent="0.25">
      <c r="P70" s="2"/>
      <c r="Q70" s="2"/>
      <c r="R70" s="2"/>
    </row>
    <row r="71" spans="16:18" x14ac:dyDescent="0.25">
      <c r="P71" s="2"/>
      <c r="Q71" s="2"/>
      <c r="R71" s="2"/>
    </row>
    <row r="72" spans="16:18" x14ac:dyDescent="0.25">
      <c r="P72" s="2"/>
      <c r="Q72" s="2"/>
      <c r="R72" s="2"/>
    </row>
    <row r="73" spans="16:18" x14ac:dyDescent="0.25">
      <c r="P73" s="2"/>
      <c r="Q73" s="2"/>
      <c r="R73" s="2"/>
    </row>
    <row r="74" spans="16:18" x14ac:dyDescent="0.25">
      <c r="P74" s="2"/>
      <c r="Q74" s="2"/>
      <c r="R74" s="2"/>
    </row>
    <row r="75" spans="16:18" x14ac:dyDescent="0.25">
      <c r="P75" s="2"/>
      <c r="Q75" s="2"/>
      <c r="R75" s="2"/>
    </row>
    <row r="76" spans="16:18" x14ac:dyDescent="0.25">
      <c r="P76" s="2"/>
      <c r="Q76" s="2"/>
      <c r="R76" s="2"/>
    </row>
    <row r="77" spans="16:18" x14ac:dyDescent="0.25">
      <c r="P77" s="2"/>
      <c r="Q77" s="2"/>
      <c r="R77" s="2"/>
    </row>
    <row r="78" spans="16:18" x14ac:dyDescent="0.25">
      <c r="P78" s="2"/>
      <c r="Q78" s="2"/>
      <c r="R78" s="2"/>
    </row>
    <row r="79" spans="16:18" x14ac:dyDescent="0.25">
      <c r="P79" s="2"/>
      <c r="Q79" s="2"/>
      <c r="R79" s="2"/>
    </row>
    <row r="80" spans="16:18" x14ac:dyDescent="0.25">
      <c r="P80" s="2"/>
      <c r="Q80" s="2"/>
      <c r="R80" s="2"/>
    </row>
    <row r="81" spans="16:18" x14ac:dyDescent="0.25">
      <c r="P81" s="2"/>
      <c r="Q81" s="2"/>
      <c r="R81" s="2"/>
    </row>
    <row r="82" spans="16:18" x14ac:dyDescent="0.25">
      <c r="P82" s="2"/>
      <c r="Q82" s="2"/>
      <c r="R82" s="2"/>
    </row>
    <row r="83" spans="16:18" x14ac:dyDescent="0.25">
      <c r="P83" s="2"/>
      <c r="Q83" s="2"/>
      <c r="R83" s="2"/>
    </row>
    <row r="84" spans="16:18" x14ac:dyDescent="0.25">
      <c r="P84" s="2"/>
      <c r="Q84" s="2"/>
      <c r="R84" s="2"/>
    </row>
    <row r="85" spans="16:18" x14ac:dyDescent="0.25">
      <c r="P85" s="2"/>
      <c r="Q85" s="2"/>
      <c r="R85" s="2"/>
    </row>
    <row r="86" spans="16:18" x14ac:dyDescent="0.25">
      <c r="P86" s="2"/>
      <c r="Q86" s="2"/>
      <c r="R86" s="2"/>
    </row>
    <row r="87" spans="16:18" x14ac:dyDescent="0.25">
      <c r="P87" s="2"/>
      <c r="Q87" s="2"/>
      <c r="R87" s="2"/>
    </row>
    <row r="88" spans="16:18" x14ac:dyDescent="0.25">
      <c r="P88" s="2"/>
      <c r="Q88" s="2"/>
      <c r="R88" s="2"/>
    </row>
    <row r="89" spans="16:18" x14ac:dyDescent="0.25">
      <c r="P89" s="2"/>
      <c r="Q89" s="2"/>
      <c r="R89" s="2"/>
    </row>
    <row r="90" spans="16:18" x14ac:dyDescent="0.25">
      <c r="P90" s="2"/>
      <c r="Q90" s="2"/>
      <c r="R90" s="2"/>
    </row>
    <row r="91" spans="16:18" x14ac:dyDescent="0.25">
      <c r="P91" s="2"/>
      <c r="Q91" s="2"/>
      <c r="R91" s="2"/>
    </row>
    <row r="92" spans="16:18" x14ac:dyDescent="0.25">
      <c r="P92" s="2"/>
      <c r="Q92" s="2"/>
      <c r="R92" s="2"/>
    </row>
    <row r="93" spans="16:18" x14ac:dyDescent="0.25">
      <c r="P93" s="2"/>
      <c r="Q93" s="2"/>
      <c r="R93" s="2"/>
    </row>
    <row r="94" spans="16:18" x14ac:dyDescent="0.25">
      <c r="P94" s="2"/>
      <c r="Q94" s="2"/>
      <c r="R94" s="2"/>
    </row>
    <row r="95" spans="16:18" x14ac:dyDescent="0.25">
      <c r="P95" s="2"/>
      <c r="Q95" s="2"/>
      <c r="R95" s="2"/>
    </row>
    <row r="96" spans="16:18" x14ac:dyDescent="0.25">
      <c r="P96" s="2"/>
      <c r="Q96" s="2"/>
      <c r="R96" s="2"/>
    </row>
    <row r="97" spans="16:18" x14ac:dyDescent="0.25">
      <c r="P97" s="2"/>
      <c r="Q97" s="2"/>
      <c r="R97" s="2"/>
    </row>
    <row r="98" spans="16:18" x14ac:dyDescent="0.25">
      <c r="P98" s="2"/>
      <c r="Q98" s="2"/>
      <c r="R98" s="2"/>
    </row>
    <row r="99" spans="16:18" x14ac:dyDescent="0.25">
      <c r="P99" s="2"/>
      <c r="Q99" s="2"/>
      <c r="R99" s="2"/>
    </row>
    <row r="100" spans="16:18" x14ac:dyDescent="0.25">
      <c r="P100" s="2"/>
      <c r="Q100" s="2"/>
      <c r="R100" s="2"/>
    </row>
    <row r="101" spans="16:18" x14ac:dyDescent="0.25">
      <c r="P101" s="2"/>
      <c r="Q101" s="2"/>
      <c r="R101" s="2"/>
    </row>
    <row r="102" spans="16:18" x14ac:dyDescent="0.25">
      <c r="P102" s="2"/>
      <c r="Q102" s="2"/>
      <c r="R102" s="2"/>
    </row>
    <row r="103" spans="16:18" x14ac:dyDescent="0.25">
      <c r="P103" s="2"/>
      <c r="Q103" s="2"/>
      <c r="R103" s="2"/>
    </row>
    <row r="104" spans="16:18" x14ac:dyDescent="0.25">
      <c r="P104" s="2"/>
      <c r="Q104" s="2"/>
      <c r="R104" s="2"/>
    </row>
    <row r="105" spans="16:18" x14ac:dyDescent="0.25">
      <c r="P105" s="2"/>
      <c r="Q105" s="2"/>
      <c r="R105" s="2"/>
    </row>
    <row r="106" spans="16:18" x14ac:dyDescent="0.25">
      <c r="P106" s="2"/>
      <c r="Q106" s="2"/>
      <c r="R106" s="2"/>
    </row>
    <row r="107" spans="16:18" x14ac:dyDescent="0.25">
      <c r="P107" s="2"/>
      <c r="Q107" s="2"/>
      <c r="R107" s="2"/>
    </row>
    <row r="108" spans="16:18" x14ac:dyDescent="0.25">
      <c r="P108" s="2"/>
      <c r="Q108" s="2"/>
      <c r="R108" s="2"/>
    </row>
    <row r="109" spans="16:18" x14ac:dyDescent="0.25">
      <c r="P109" s="2"/>
      <c r="Q109" s="2"/>
      <c r="R109" s="2"/>
    </row>
    <row r="110" spans="16:18" x14ac:dyDescent="0.25">
      <c r="P110" s="2"/>
      <c r="Q110" s="2"/>
      <c r="R110" s="2"/>
    </row>
    <row r="111" spans="16:18" x14ac:dyDescent="0.25">
      <c r="P111" s="2"/>
      <c r="Q111" s="2"/>
      <c r="R111" s="2"/>
    </row>
    <row r="112" spans="16:18" x14ac:dyDescent="0.25">
      <c r="P112" s="2"/>
      <c r="Q112" s="2"/>
      <c r="R112" s="2"/>
    </row>
    <row r="113" spans="16:18" x14ac:dyDescent="0.25">
      <c r="P113" s="2"/>
      <c r="Q113" s="2"/>
      <c r="R113" s="2"/>
    </row>
    <row r="114" spans="16:18" x14ac:dyDescent="0.25">
      <c r="P114" s="2"/>
      <c r="Q114" s="2"/>
      <c r="R114" s="2"/>
    </row>
    <row r="115" spans="16:18" x14ac:dyDescent="0.25">
      <c r="P115" s="2"/>
      <c r="Q115" s="2"/>
      <c r="R115" s="2"/>
    </row>
    <row r="116" spans="16:18" x14ac:dyDescent="0.25">
      <c r="P116" s="2"/>
      <c r="Q116" s="2"/>
      <c r="R116" s="2"/>
    </row>
    <row r="117" spans="16:18" x14ac:dyDescent="0.25">
      <c r="P117" s="2"/>
      <c r="Q117" s="2"/>
      <c r="R117" s="2"/>
    </row>
    <row r="118" spans="16:18" x14ac:dyDescent="0.25">
      <c r="P118" s="2"/>
      <c r="Q118" s="2"/>
      <c r="R118" s="2"/>
    </row>
    <row r="119" spans="16:18" x14ac:dyDescent="0.25">
      <c r="P119" s="2"/>
      <c r="Q119" s="2"/>
      <c r="R119" s="2"/>
    </row>
    <row r="120" spans="16:18" x14ac:dyDescent="0.25">
      <c r="P120" s="2"/>
      <c r="Q120" s="2"/>
      <c r="R120" s="2"/>
    </row>
    <row r="121" spans="16:18" x14ac:dyDescent="0.25">
      <c r="P121" s="2"/>
      <c r="Q121" s="2"/>
      <c r="R121" s="2"/>
    </row>
    <row r="122" spans="16:18" x14ac:dyDescent="0.25">
      <c r="P122" s="2"/>
      <c r="Q122" s="2"/>
      <c r="R122" s="2"/>
    </row>
    <row r="123" spans="16:18" x14ac:dyDescent="0.25">
      <c r="P123" s="2"/>
      <c r="Q123" s="2"/>
      <c r="R123" s="2"/>
    </row>
    <row r="124" spans="16:18" x14ac:dyDescent="0.25">
      <c r="P124" s="2"/>
      <c r="Q124" s="2"/>
      <c r="R124" s="2"/>
    </row>
    <row r="125" spans="16:18" x14ac:dyDescent="0.25">
      <c r="P125" s="2"/>
      <c r="Q125" s="2"/>
      <c r="R125" s="2"/>
    </row>
    <row r="126" spans="16:18" x14ac:dyDescent="0.25">
      <c r="P126" s="2"/>
      <c r="Q126" s="2"/>
      <c r="R126" s="2"/>
    </row>
    <row r="127" spans="16:18" x14ac:dyDescent="0.25">
      <c r="P127" s="2"/>
      <c r="Q127" s="2"/>
      <c r="R127" s="2"/>
    </row>
    <row r="128" spans="16:18" x14ac:dyDescent="0.25">
      <c r="P128" s="2"/>
      <c r="Q128" s="2"/>
      <c r="R128" s="2"/>
    </row>
    <row r="129" spans="16:18" x14ac:dyDescent="0.25">
      <c r="P129" s="2"/>
      <c r="Q129" s="2"/>
      <c r="R129" s="2"/>
    </row>
    <row r="130" spans="16:18" x14ac:dyDescent="0.25">
      <c r="P130" s="2"/>
      <c r="Q130" s="2"/>
      <c r="R130" s="2"/>
    </row>
    <row r="131" spans="16:18" x14ac:dyDescent="0.25">
      <c r="P131" s="2"/>
      <c r="Q131" s="2"/>
      <c r="R131" s="2"/>
    </row>
    <row r="132" spans="16:18" x14ac:dyDescent="0.25">
      <c r="P132" s="2"/>
      <c r="Q132" s="2"/>
      <c r="R132" s="2"/>
    </row>
    <row r="133" spans="16:18" x14ac:dyDescent="0.25">
      <c r="P133" s="2"/>
      <c r="Q133" s="2"/>
      <c r="R133" s="2"/>
    </row>
    <row r="134" spans="16:18" x14ac:dyDescent="0.25">
      <c r="P134" s="2"/>
      <c r="Q134" s="2"/>
      <c r="R134" s="2"/>
    </row>
    <row r="135" spans="16:18" x14ac:dyDescent="0.25">
      <c r="P135" s="2"/>
      <c r="Q135" s="2"/>
      <c r="R135" s="2"/>
    </row>
    <row r="136" spans="16:18" x14ac:dyDescent="0.25">
      <c r="P136" s="2"/>
      <c r="Q136" s="2"/>
      <c r="R136" s="2"/>
    </row>
    <row r="137" spans="16:18" x14ac:dyDescent="0.25">
      <c r="P137" s="2"/>
      <c r="Q137" s="2"/>
      <c r="R137" s="2"/>
    </row>
    <row r="138" spans="16:18" x14ac:dyDescent="0.25">
      <c r="P138" s="2"/>
      <c r="Q138" s="2"/>
      <c r="R138" s="2"/>
    </row>
    <row r="139" spans="16:18" x14ac:dyDescent="0.25">
      <c r="P139" s="2"/>
      <c r="Q139" s="2"/>
      <c r="R139" s="2"/>
    </row>
    <row r="140" spans="16:18" x14ac:dyDescent="0.25">
      <c r="P140" s="2"/>
      <c r="Q140" s="2"/>
      <c r="R140" s="2"/>
    </row>
    <row r="141" spans="16:18" x14ac:dyDescent="0.25">
      <c r="P141" s="2"/>
      <c r="Q141" s="2"/>
      <c r="R141" s="2"/>
    </row>
    <row r="142" spans="16:18" x14ac:dyDescent="0.25">
      <c r="P142" s="2"/>
      <c r="Q142" s="2"/>
      <c r="R142" s="2"/>
    </row>
    <row r="143" spans="16:18" x14ac:dyDescent="0.25">
      <c r="P143" s="2"/>
      <c r="Q143" s="2"/>
      <c r="R143" s="2"/>
    </row>
    <row r="144" spans="16:18" x14ac:dyDescent="0.25">
      <c r="P144" s="2"/>
      <c r="Q144" s="2"/>
      <c r="R144" s="2"/>
    </row>
    <row r="145" spans="16:18" x14ac:dyDescent="0.25">
      <c r="P145" s="2"/>
      <c r="Q145" s="2"/>
      <c r="R145" s="2"/>
    </row>
    <row r="146" spans="16:18" x14ac:dyDescent="0.25">
      <c r="P146" s="2"/>
      <c r="Q146" s="2"/>
      <c r="R146" s="2"/>
    </row>
    <row r="147" spans="16:18" x14ac:dyDescent="0.25">
      <c r="P147" s="2"/>
      <c r="Q147" s="2"/>
      <c r="R147" s="2"/>
    </row>
    <row r="148" spans="16:18" x14ac:dyDescent="0.25">
      <c r="P148" s="2"/>
      <c r="Q148" s="2"/>
      <c r="R148" s="2"/>
    </row>
    <row r="149" spans="16:18" x14ac:dyDescent="0.25">
      <c r="P149" s="2"/>
      <c r="Q149" s="2"/>
      <c r="R149" s="2"/>
    </row>
    <row r="150" spans="16:18" x14ac:dyDescent="0.25">
      <c r="P150" s="2"/>
      <c r="Q150" s="2"/>
      <c r="R150" s="2"/>
    </row>
    <row r="151" spans="16:18" x14ac:dyDescent="0.25">
      <c r="P151" s="2"/>
      <c r="Q151" s="2"/>
      <c r="R151" s="2"/>
    </row>
    <row r="152" spans="16:18" x14ac:dyDescent="0.25">
      <c r="P152" s="2"/>
      <c r="Q152" s="2"/>
      <c r="R152" s="2"/>
    </row>
    <row r="153" spans="16:18" x14ac:dyDescent="0.25">
      <c r="P153" s="2"/>
      <c r="Q153" s="2"/>
      <c r="R153" s="2"/>
    </row>
    <row r="154" spans="16:18" x14ac:dyDescent="0.25">
      <c r="P154" s="2"/>
      <c r="Q154" s="2"/>
      <c r="R154" s="2"/>
    </row>
    <row r="155" spans="16:18" x14ac:dyDescent="0.25">
      <c r="P155" s="2"/>
      <c r="Q155" s="2"/>
      <c r="R155" s="2"/>
    </row>
    <row r="156" spans="16:18" x14ac:dyDescent="0.25">
      <c r="P156" s="2"/>
      <c r="Q156" s="2"/>
      <c r="R156" s="2"/>
    </row>
    <row r="157" spans="16:18" x14ac:dyDescent="0.25">
      <c r="P157" s="2"/>
      <c r="Q157" s="2"/>
      <c r="R157" s="2"/>
    </row>
    <row r="158" spans="16:18" x14ac:dyDescent="0.25">
      <c r="P158" s="2"/>
      <c r="Q158" s="2"/>
      <c r="R158" s="2"/>
    </row>
    <row r="159" spans="16:18" x14ac:dyDescent="0.25">
      <c r="P159" s="2"/>
      <c r="Q159" s="2"/>
      <c r="R159" s="2"/>
    </row>
  </sheetData>
  <mergeCells count="99">
    <mergeCell ref="E12:AJ12"/>
    <mergeCell ref="V10:W10"/>
    <mergeCell ref="A1:AJ1"/>
    <mergeCell ref="A2:AJ2"/>
    <mergeCell ref="A3:AJ3"/>
    <mergeCell ref="AE5:AJ5"/>
    <mergeCell ref="A9:AJ9"/>
    <mergeCell ref="A26:AJ26"/>
    <mergeCell ref="E13:AJ13"/>
    <mergeCell ref="A14:AJ14"/>
    <mergeCell ref="AD16:AJ16"/>
    <mergeCell ref="AD17:AJ17"/>
    <mergeCell ref="A18:L18"/>
    <mergeCell ref="A19:L19"/>
    <mergeCell ref="A20:L20"/>
    <mergeCell ref="A21:L21"/>
    <mergeCell ref="A22:L22"/>
    <mergeCell ref="A25:AJ25"/>
    <mergeCell ref="A33:A35"/>
    <mergeCell ref="B33:H35"/>
    <mergeCell ref="I33:M35"/>
    <mergeCell ref="N33:O34"/>
    <mergeCell ref="P33:S34"/>
    <mergeCell ref="A27:AJ27"/>
    <mergeCell ref="A28:AJ28"/>
    <mergeCell ref="A29:AJ29"/>
    <mergeCell ref="A30:AJ30"/>
    <mergeCell ref="A32:AJ32"/>
    <mergeCell ref="AA33:AA35"/>
    <mergeCell ref="AC33:AC35"/>
    <mergeCell ref="AD33:AD35"/>
    <mergeCell ref="AE33:AE35"/>
    <mergeCell ref="AF33:AJ35"/>
    <mergeCell ref="AB33:AB35"/>
    <mergeCell ref="X36:X38"/>
    <mergeCell ref="Y36:Y38"/>
    <mergeCell ref="Z36:Z38"/>
    <mergeCell ref="P35:R35"/>
    <mergeCell ref="A36:A38"/>
    <mergeCell ref="B36:H38"/>
    <mergeCell ref="I36:M38"/>
    <mergeCell ref="P36:R36"/>
    <mergeCell ref="T36:T38"/>
    <mergeCell ref="Z33:Z35"/>
    <mergeCell ref="T33:T35"/>
    <mergeCell ref="U33:U35"/>
    <mergeCell ref="V33:V35"/>
    <mergeCell ref="W33:W35"/>
    <mergeCell ref="X33:X35"/>
    <mergeCell ref="Y33:Y35"/>
    <mergeCell ref="P37:R37"/>
    <mergeCell ref="P38:R38"/>
    <mergeCell ref="U36:U38"/>
    <mergeCell ref="V36:V38"/>
    <mergeCell ref="W36:W38"/>
    <mergeCell ref="AA36:AA38"/>
    <mergeCell ref="AC36:AC38"/>
    <mergeCell ref="AD36:AD38"/>
    <mergeCell ref="AE36:AE38"/>
    <mergeCell ref="AF36:AJ38"/>
    <mergeCell ref="AB36:AB38"/>
    <mergeCell ref="A39:A41"/>
    <mergeCell ref="B39:H41"/>
    <mergeCell ref="I39:M41"/>
    <mergeCell ref="P39:R39"/>
    <mergeCell ref="T39:T41"/>
    <mergeCell ref="AC39:AC41"/>
    <mergeCell ref="AD39:AD41"/>
    <mergeCell ref="AE39:AE41"/>
    <mergeCell ref="AF39:AJ41"/>
    <mergeCell ref="P40:R40"/>
    <mergeCell ref="P41:R41"/>
    <mergeCell ref="V39:V41"/>
    <mergeCell ref="W39:W41"/>
    <mergeCell ref="X39:X41"/>
    <mergeCell ref="Y39:Y41"/>
    <mergeCell ref="Z39:Z41"/>
    <mergeCell ref="AA39:AA41"/>
    <mergeCell ref="U39:U41"/>
    <mergeCell ref="AB39:AB41"/>
    <mergeCell ref="A42:A44"/>
    <mergeCell ref="B42:H44"/>
    <mergeCell ref="I42:M44"/>
    <mergeCell ref="P42:R42"/>
    <mergeCell ref="T42:T44"/>
    <mergeCell ref="AC42:AC44"/>
    <mergeCell ref="AD42:AD44"/>
    <mergeCell ref="AE42:AE44"/>
    <mergeCell ref="AF42:AJ44"/>
    <mergeCell ref="P43:R43"/>
    <mergeCell ref="P44:R44"/>
    <mergeCell ref="V42:V44"/>
    <mergeCell ref="W42:W44"/>
    <mergeCell ref="X42:X44"/>
    <mergeCell ref="Y42:Y44"/>
    <mergeCell ref="Z42:Z44"/>
    <mergeCell ref="AA42:AA44"/>
    <mergeCell ref="U42:U44"/>
    <mergeCell ref="AB42:AB44"/>
  </mergeCells>
  <printOptions horizontalCentered="1"/>
  <pageMargins left="0.70866141732283472" right="0.62992125984251968" top="0.55118110236220474" bottom="0.35433070866141736" header="0.31496062992125984" footer="0.31496062992125984"/>
  <pageSetup paperSize="9" scale="90" fitToHeight="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K15" sqref="K15"/>
    </sheetView>
  </sheetViews>
  <sheetFormatPr defaultRowHeight="15" x14ac:dyDescent="0.25"/>
  <cols>
    <col min="2" max="2" width="20" customWidth="1"/>
    <col min="3" max="3" width="9" customWidth="1"/>
  </cols>
  <sheetData>
    <row r="1" spans="1:8" x14ac:dyDescent="0.25">
      <c r="A1" s="105" t="s">
        <v>46</v>
      </c>
      <c r="B1" s="105"/>
      <c r="C1" s="105"/>
      <c r="D1" s="105"/>
      <c r="E1" s="105" t="s">
        <v>47</v>
      </c>
      <c r="F1" s="105"/>
      <c r="G1" s="105"/>
      <c r="H1" s="105"/>
    </row>
    <row r="2" spans="1:8" x14ac:dyDescent="0.25">
      <c r="A2" t="s">
        <v>38</v>
      </c>
      <c r="B2">
        <v>0.11794</v>
      </c>
      <c r="E2" t="s">
        <v>38</v>
      </c>
      <c r="G2">
        <v>0.11794</v>
      </c>
    </row>
    <row r="3" spans="1:8" ht="30" x14ac:dyDescent="0.25">
      <c r="C3" s="22" t="s">
        <v>42</v>
      </c>
    </row>
    <row r="4" spans="1:8" x14ac:dyDescent="0.25">
      <c r="A4" t="s">
        <v>39</v>
      </c>
      <c r="B4" t="s">
        <v>40</v>
      </c>
      <c r="C4">
        <v>140</v>
      </c>
      <c r="D4" s="24">
        <f>140*B2</f>
        <v>16.511600000000001</v>
      </c>
      <c r="G4">
        <f>+G2*140</f>
        <v>16.511600000000001</v>
      </c>
    </row>
    <row r="5" spans="1:8" x14ac:dyDescent="0.25">
      <c r="A5" t="s">
        <v>39</v>
      </c>
      <c r="B5" t="s">
        <v>41</v>
      </c>
      <c r="C5">
        <v>150</v>
      </c>
      <c r="D5" s="24">
        <f>+B2*C5</f>
        <v>17.690999999999999</v>
      </c>
      <c r="G5">
        <f>+G2*C5</f>
        <v>17.690999999999999</v>
      </c>
    </row>
    <row r="6" spans="1:8" x14ac:dyDescent="0.25">
      <c r="A6" t="s">
        <v>39</v>
      </c>
      <c r="B6" t="s">
        <v>51</v>
      </c>
      <c r="C6">
        <f>140*1.25</f>
        <v>175</v>
      </c>
      <c r="D6" s="24">
        <f>+B2*C6</f>
        <v>20.639500000000002</v>
      </c>
    </row>
    <row r="7" spans="1:8" x14ac:dyDescent="0.25">
      <c r="A7" t="s">
        <v>39</v>
      </c>
      <c r="B7" t="s">
        <v>52</v>
      </c>
      <c r="C7">
        <v>280</v>
      </c>
      <c r="D7" s="24">
        <f>+C7*B2</f>
        <v>33.023200000000003</v>
      </c>
    </row>
    <row r="8" spans="1:8" x14ac:dyDescent="0.25">
      <c r="A8" t="s">
        <v>39</v>
      </c>
      <c r="B8" t="s">
        <v>53</v>
      </c>
      <c r="C8">
        <v>300</v>
      </c>
      <c r="D8" s="24">
        <f>+C8*B2</f>
        <v>35.381999999999998</v>
      </c>
    </row>
    <row r="9" spans="1:8" x14ac:dyDescent="0.25">
      <c r="A9" t="s">
        <v>39</v>
      </c>
      <c r="B9" t="s">
        <v>54</v>
      </c>
      <c r="C9">
        <f>140*1.05</f>
        <v>147</v>
      </c>
      <c r="D9" s="24">
        <f>+C9*B2</f>
        <v>17.33718</v>
      </c>
    </row>
    <row r="10" spans="1:8" x14ac:dyDescent="0.25">
      <c r="D10" s="23"/>
    </row>
  </sheetData>
  <mergeCells count="2">
    <mergeCell ref="A1:D1"/>
    <mergeCell ref="E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SON (2)</vt:lpstr>
      <vt:lpstr>Sayfa2</vt:lpstr>
      <vt:lpstr>'SON (2)'!Yazdırma_Alanı</vt:lpstr>
      <vt:lpstr>'SON (2)'!Yazdırma_Başlıkları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2018-09-18T06:32:54Z</dcterms:modified>
</cp:coreProperties>
</file>